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255" windowWidth="11880" windowHeight="6720" tabRatio="887" activeTab="1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</definedNames>
  <calcPr calcId="144525" fullPrecision="0"/>
</workbook>
</file>

<file path=xl/calcChain.xml><?xml version="1.0" encoding="utf-8"?>
<calcChain xmlns="http://schemas.openxmlformats.org/spreadsheetml/2006/main">
  <c r="C35" i="29" l="1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B36" i="28" l="1"/>
  <c r="C36" i="28"/>
  <c r="B39" i="28" s="1"/>
  <c r="A44" i="7"/>
  <c r="A44" i="27"/>
  <c r="A44" i="28"/>
  <c r="A44" i="29"/>
  <c r="A2" i="7"/>
  <c r="A2" i="29"/>
  <c r="A2" i="28"/>
  <c r="A2" i="27"/>
  <c r="A2" i="1"/>
  <c r="P17" i="6"/>
  <c r="P15" i="6"/>
  <c r="O17" i="6"/>
  <c r="O15" i="6"/>
  <c r="K17" i="6"/>
  <c r="K15" i="6"/>
  <c r="J17" i="6"/>
  <c r="J15" i="6"/>
  <c r="I17" i="6"/>
  <c r="A17" i="6"/>
  <c r="A16" i="6"/>
  <c r="A15" i="6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O14" i="6"/>
  <c r="P14" i="6"/>
  <c r="C36" i="29" l="1"/>
  <c r="B39" i="29" s="1"/>
  <c r="B42" i="29" s="1"/>
  <c r="M17" i="6"/>
  <c r="N16" i="6"/>
  <c r="B42" i="28"/>
  <c r="K18" i="6"/>
  <c r="C20" i="1" s="1"/>
  <c r="M15" i="6"/>
  <c r="J18" i="6"/>
  <c r="B20" i="1" s="1"/>
  <c r="P18" i="6"/>
  <c r="B27" i="1" s="1"/>
  <c r="B36" i="7"/>
  <c r="I18" i="6"/>
  <c r="C18" i="1" s="1"/>
  <c r="D15" i="6"/>
  <c r="G18" i="6"/>
  <c r="C16" i="1" s="1"/>
  <c r="L16" i="6"/>
  <c r="D16" i="6"/>
  <c r="M16" i="6"/>
  <c r="C18" i="6"/>
  <c r="B14" i="1" s="1"/>
  <c r="M14" i="6"/>
  <c r="L17" i="6"/>
  <c r="D17" i="6"/>
  <c r="L14" i="6"/>
  <c r="C36" i="7"/>
  <c r="B39" i="7" s="1"/>
  <c r="C36" i="27"/>
  <c r="B39" i="27" s="1"/>
  <c r="D14" i="6"/>
  <c r="O18" i="6"/>
  <c r="B26" i="1" s="1"/>
  <c r="B36" i="29"/>
  <c r="B4" i="29"/>
  <c r="B3" i="7"/>
  <c r="B4" i="28"/>
  <c r="B3" i="28"/>
  <c r="B4" i="7"/>
  <c r="B4" i="27"/>
  <c r="B3" i="29"/>
  <c r="F18" i="6" l="1"/>
  <c r="B16" i="1" s="1"/>
  <c r="B18" i="6"/>
  <c r="B12" i="1" s="1"/>
  <c r="N17" i="6"/>
  <c r="N14" i="6"/>
  <c r="B42" i="7"/>
  <c r="E18" i="6"/>
  <c r="C14" i="1" s="1"/>
  <c r="C22" i="1" s="1"/>
  <c r="M18" i="6"/>
  <c r="B42" i="27"/>
  <c r="N15" i="6"/>
  <c r="D18" i="6" l="1"/>
  <c r="N18" i="6"/>
  <c r="B25" i="1" s="1"/>
  <c r="B29" i="1" s="1"/>
  <c r="B36" i="27"/>
  <c r="H15" i="6"/>
  <c r="L15" i="6" s="1"/>
  <c r="H18" i="6" l="1"/>
  <c r="L18" i="6" l="1"/>
  <c r="B18" i="1"/>
  <c r="B2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Isabelle Parent</author>
  </authors>
  <commentList>
    <comment ref="A33" authorId="0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<sst xmlns="http://schemas.openxmlformats.org/spreadsheetml/2006/main" count="233" uniqueCount="63">
  <si>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</si>
  <si>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</si>
  <si>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</si>
  <si>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</si>
  <si>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</si>
  <si>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</si>
  <si>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</si>
  <si>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</si>
  <si>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</si>
  <si>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</si>
  <si>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</si>
  <si>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</si>
  <si>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</si>
  <si>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</si>
  <si>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</si>
  <si>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</si>
  <si>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</si>
  <si>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</si>
  <si>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</si>
  <si>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</si>
  <si>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</si>
  <si>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</si>
  <si>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</si>
  <si>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</si>
  <si>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</si>
  <si>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</si>
  <si>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</si>
  <si>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</si>
  <si>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</si>
  <si>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</si>
  <si>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</si>
  <si>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</si>
  <si>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</si>
  <si>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</si>
  <si>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</si>
  <si>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</si>
  <si>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</si>
  <si>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</si>
  <si>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</si>
  <si>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</si>
  <si>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</si>
  <si>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</si>
  <si>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</si>
  <si>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</si>
  <si>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</si>
  <si>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</si>
  <si>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</si>
  <si>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</si>
  <si>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</si>
  <si>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</si>
  <si>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</si>
  <si>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</si>
  <si>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</si>
  <si>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</si>
  <si>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</si>
  <si>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</si>
  <si>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</si>
  <si>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</si>
  <si>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</si>
  <si>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</si>
  <si>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</si>
  <si>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>montant des frais</t>
  </si>
  <si>
    <r>
      <rPr>
        <b/>
        <sz val="11"/>
        <color rgb="FFFF0000"/>
        <rFont val="Marianne"/>
        <family val="3"/>
      </rPr>
      <t>APPEL À CANDIDATURES 2022</t>
    </r>
    <r>
      <rPr>
        <b/>
        <sz val="11"/>
        <rFont val="Marianne"/>
        <family val="3"/>
      </rPr>
      <t xml:space="preserve">
DEPISTAGE DU CANCER COLORECTAL 
Expérimentation d’envoi postal direct à domicile du kit de dépistage sans commande préalable 
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</si>
</sst>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4" fillId="0" borderId="0" xfId="0" applyFont="1" applyProtection="1"/>
    <xf numFmtId="0" fontId="5" fillId="0" borderId="3" xfId="0" applyFont="1" applyBorder="1" applyAlignment="1" applyProtection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 applyAlignment="1" applyProtection="1"/>
    <xf numFmtId="0" fontId="9" fillId="2" borderId="2" xfId="0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9" fillId="2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vertical="center"/>
    </xf>
    <xf numFmtId="0" fontId="11" fillId="5" borderId="17" xfId="0" applyFont="1" applyFill="1" applyBorder="1" applyAlignment="1" applyProtection="1">
      <alignment horizontal="center" vertical="center" wrapText="1"/>
    </xf>
    <xf numFmtId="0" fontId="11" fillId="5" borderId="15" xfId="0" applyFont="1" applyFill="1" applyBorder="1" applyAlignment="1" applyProtection="1">
      <alignment horizontal="center" vertical="center" wrapText="1"/>
    </xf>
    <xf numFmtId="0" fontId="11" fillId="5" borderId="16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4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wrapText="1"/>
    </xf>
    <xf numFmtId="165" fontId="9" fillId="0" borderId="9" xfId="0" applyNumberFormat="1" applyFont="1" applyBorder="1" applyAlignment="1" applyProtection="1">
      <alignment horizontal="center" wrapText="1"/>
    </xf>
    <xf numFmtId="164" fontId="15" fillId="3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wrapText="1"/>
    </xf>
    <xf numFmtId="164" fontId="16" fillId="0" borderId="6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Protection="1"/>
    <xf numFmtId="165" fontId="18" fillId="0" borderId="6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wrapText="1"/>
    </xf>
    <xf numFmtId="0" fontId="9" fillId="0" borderId="9" xfId="0" applyFont="1" applyBorder="1" applyAlignment="1" applyProtection="1">
      <alignment wrapText="1"/>
    </xf>
    <xf numFmtId="165" fontId="18" fillId="0" borderId="6" xfId="0" applyNumberFormat="1" applyFont="1" applyFill="1" applyBorder="1" applyAlignment="1" applyProtection="1">
      <alignment horizontal="center" wrapText="1"/>
    </xf>
    <xf numFmtId="0" fontId="19" fillId="0" borderId="0" xfId="0" applyFont="1" applyFill="1" applyAlignment="1" applyProtection="1">
      <alignment horizontal="left"/>
    </xf>
    <xf numFmtId="0" fontId="11" fillId="0" borderId="8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vertical="top" wrapText="1"/>
    </xf>
    <xf numFmtId="0" fontId="17" fillId="0" borderId="9" xfId="0" applyFont="1" applyBorder="1" applyAlignment="1" applyProtection="1">
      <alignment vertical="top" wrapText="1"/>
    </xf>
    <xf numFmtId="0" fontId="4" fillId="0" borderId="9" xfId="0" applyFont="1" applyBorder="1" applyProtection="1"/>
    <xf numFmtId="0" fontId="14" fillId="0" borderId="0" xfId="0" applyFont="1" applyBorder="1" applyAlignment="1" applyProtection="1">
      <alignment wrapText="1"/>
    </xf>
    <xf numFmtId="164" fontId="14" fillId="0" borderId="0" xfId="0" applyNumberFormat="1" applyFont="1" applyBorder="1" applyAlignment="1" applyProtection="1">
      <alignment horizontal="center" wrapText="1"/>
    </xf>
    <xf numFmtId="165" fontId="6" fillId="8" borderId="8" xfId="0" applyNumberFormat="1" applyFont="1" applyFill="1" applyBorder="1" applyAlignment="1" applyProtection="1">
      <alignment horizontal="center" vertical="center" wrapText="1"/>
    </xf>
    <xf numFmtId="165" fontId="6" fillId="9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4" fillId="0" borderId="4" xfId="0" applyFont="1" applyBorder="1" applyAlignment="1" applyProtection="1">
      <alignment horizontal="center" vertical="center" wrapText="1"/>
    </xf>
    <xf numFmtId="164" fontId="26" fillId="3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18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justify" wrapText="1"/>
    </xf>
    <xf numFmtId="0" fontId="9" fillId="10" borderId="18" xfId="0" applyFont="1" applyFill="1" applyBorder="1" applyAlignment="1">
      <alignment vertical="center"/>
    </xf>
    <xf numFmtId="0" fontId="4" fillId="11" borderId="22" xfId="0" applyFont="1" applyFill="1" applyBorder="1" applyAlignment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6" fillId="8" borderId="8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/>
    </xf>
    <xf numFmtId="0" fontId="6" fillId="8" borderId="8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 applyProtection="1">
      <alignment wrapText="1"/>
    </xf>
    <xf numFmtId="165" fontId="6" fillId="4" borderId="5" xfId="0" applyNumberFormat="1" applyFont="1" applyFill="1" applyBorder="1" applyAlignment="1" applyProtection="1">
      <alignment horizontal="center" wrapText="1"/>
    </xf>
    <xf numFmtId="0" fontId="9" fillId="4" borderId="6" xfId="0" applyNumberFormat="1" applyFont="1" applyFill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center" wrapText="1"/>
      <protection locked="0"/>
    </xf>
    <xf numFmtId="0" fontId="18" fillId="0" borderId="6" xfId="0" applyNumberFormat="1" applyFont="1" applyBorder="1" applyAlignment="1" applyProtection="1">
      <alignment horizontal="center" wrapText="1"/>
      <protection locked="0"/>
    </xf>
    <xf numFmtId="0" fontId="6" fillId="12" borderId="6" xfId="0" applyFont="1" applyFill="1" applyBorder="1" applyAlignment="1" applyProtection="1">
      <alignment horizontal="left" wrapText="1" indent="1"/>
    </xf>
    <xf numFmtId="0" fontId="6" fillId="12" borderId="6" xfId="0" applyNumberFormat="1" applyFont="1" applyFill="1" applyBorder="1" applyAlignment="1" applyProtection="1">
      <alignment horizontal="center" wrapText="1"/>
    </xf>
    <xf numFmtId="0" fontId="17" fillId="12" borderId="6" xfId="0" applyNumberFormat="1" applyFont="1" applyFill="1" applyBorder="1" applyAlignment="1" applyProtection="1">
      <alignment horizontal="center" wrapText="1"/>
    </xf>
    <xf numFmtId="0" fontId="6" fillId="12" borderId="6" xfId="0" applyNumberFormat="1" applyFont="1" applyFill="1" applyBorder="1" applyAlignment="1" applyProtection="1">
      <alignment horizontal="center"/>
    </xf>
    <xf numFmtId="165" fontId="6" fillId="12" borderId="6" xfId="0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12" borderId="6" xfId="0" applyFont="1" applyFill="1" applyBorder="1" applyAlignment="1" applyProtection="1">
      <alignment horizontal="left" wrapText="1" indent="1"/>
    </xf>
    <xf numFmtId="0" fontId="11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9" fillId="4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2" borderId="6" xfId="0" applyNumberFormat="1" applyFont="1" applyFill="1" applyBorder="1" applyAlignment="1" applyProtection="1">
      <alignment horizontal="center"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 applyProtection="1">
      <alignment vertical="center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9" fillId="9" borderId="10" xfId="0" applyNumberFormat="1" applyFont="1" applyFill="1" applyBorder="1" applyAlignment="1" applyProtection="1"/>
    <xf numFmtId="0" fontId="9" fillId="9" borderId="11" xfId="0" applyNumberFormat="1" applyFont="1" applyFill="1" applyBorder="1" applyAlignment="1" applyProtection="1"/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7" xfId="0" applyFont="1" applyBorder="1" applyAlignment="1" applyProtection="1">
      <alignment horizontal="left" vertical="center" wrapText="1"/>
    </xf>
    <xf numFmtId="0" fontId="9" fillId="0" borderId="33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Alignment="1" applyProtection="1">
      <alignment horizontal="left" vertical="top" wrapText="1"/>
    </xf>
    <xf numFmtId="0" fontId="25" fillId="7" borderId="38" xfId="0" applyFont="1" applyFill="1" applyBorder="1" applyAlignment="1" applyProtection="1">
      <alignment horizontal="center" vertical="center" wrapText="1"/>
    </xf>
    <xf numFmtId="0" fontId="25" fillId="7" borderId="39" xfId="0" applyFont="1" applyFill="1" applyBorder="1" applyAlignment="1" applyProtection="1">
      <alignment horizontal="center" vertical="center" wrapText="1"/>
    </xf>
    <xf numFmtId="0" fontId="25" fillId="7" borderId="40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wrapText="1"/>
    </xf>
    <xf numFmtId="49" fontId="22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 applyProtection="1">
      <alignment horizontal="center"/>
    </xf>
    <xf numFmtId="165" fontId="9" fillId="0" borderId="27" xfId="0" applyNumberFormat="1" applyFont="1" applyBorder="1" applyAlignment="1" applyProtection="1">
      <alignment horizontal="center"/>
    </xf>
    <xf numFmtId="0" fontId="21" fillId="0" borderId="38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40" xfId="0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165" fontId="6" fillId="8" borderId="8" xfId="0" applyNumberFormat="1" applyFont="1" applyFill="1" applyBorder="1" applyAlignment="1" applyProtection="1">
      <alignment horizontal="center"/>
    </xf>
    <xf numFmtId="165" fontId="6" fillId="8" borderId="23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165" fontId="9" fillId="0" borderId="33" xfId="0" applyNumberFormat="1" applyFont="1" applyBorder="1" applyAlignment="1" applyProtection="1">
      <alignment horizontal="center"/>
    </xf>
    <xf numFmtId="165" fontId="9" fillId="0" borderId="12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left" vertical="top" wrapText="1"/>
    </xf>
    <xf numFmtId="0" fontId="13" fillId="6" borderId="44" xfId="0" applyFont="1" applyFill="1" applyBorder="1" applyAlignment="1" applyProtection="1">
      <alignment horizontal="center" vertical="center" wrapText="1"/>
    </xf>
    <xf numFmtId="0" fontId="13" fillId="6" borderId="34" xfId="0" applyFont="1" applyFill="1" applyBorder="1" applyAlignment="1" applyProtection="1">
      <alignment horizontal="center" vertical="center" wrapText="1"/>
    </xf>
    <xf numFmtId="0" fontId="13" fillId="6" borderId="45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6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wrapText="1"/>
    </xf>
    <xf numFmtId="0" fontId="18" fillId="0" borderId="23" xfId="0" applyFont="1" applyBorder="1" applyAlignment="1" applyProtection="1">
      <alignment horizontal="center" wrapText="1"/>
    </xf>
    <xf numFmtId="165" fontId="6" fillId="0" borderId="10" xfId="0" applyNumberFormat="1" applyFont="1" applyBorder="1" applyAlignment="1" applyProtection="1">
      <alignment horizontal="center" wrapText="1"/>
    </xf>
    <xf numFmtId="165" fontId="6" fillId="0" borderId="11" xfId="0" applyNumberFormat="1" applyFont="1" applyBorder="1" applyAlignment="1" applyProtection="1">
      <alignment horizontal="center" wrapText="1"/>
    </xf>
    <xf numFmtId="165" fontId="9" fillId="9" borderId="9" xfId="0" applyNumberFormat="1" applyFont="1" applyFill="1" applyBorder="1" applyAlignment="1" applyProtection="1">
      <alignment horizontal="center"/>
    </xf>
    <xf numFmtId="165" fontId="9" fillId="9" borderId="27" xfId="0" applyNumberFormat="1" applyFont="1" applyFill="1" applyBorder="1" applyAlignment="1" applyProtection="1">
      <alignment horizontal="center"/>
    </xf>
    <xf numFmtId="49" fontId="17" fillId="0" borderId="0" xfId="0" applyNumberFormat="1" applyFont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18" fillId="4" borderId="23" xfId="0" applyFont="1" applyFill="1" applyBorder="1" applyAlignment="1" applyProtection="1">
      <alignment horizontal="center" vertical="center" wrapText="1"/>
    </xf>
    <xf numFmtId="0" fontId="9" fillId="9" borderId="9" xfId="0" applyNumberFormat="1" applyFont="1" applyFill="1" applyBorder="1" applyAlignment="1" applyProtection="1">
      <alignment horizontal="center"/>
    </xf>
    <xf numFmtId="0" fontId="9" fillId="9" borderId="27" xfId="0" applyNumberFormat="1" applyFont="1" applyFill="1" applyBorder="1" applyAlignment="1" applyProtection="1">
      <alignment horizontal="center"/>
    </xf>
    <xf numFmtId="0" fontId="6" fillId="8" borderId="8" xfId="0" applyNumberFormat="1" applyFont="1" applyFill="1" applyBorder="1" applyAlignment="1" applyProtection="1">
      <alignment horizontal="center" vertical="center" wrapText="1"/>
    </xf>
    <xf numFmtId="0" fontId="6" fillId="8" borderId="2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49" fontId="22" fillId="0" borderId="0" xfId="0" applyNumberFormat="1" applyFont="1" applyAlignment="1" applyProtection="1">
      <alignment horizontal="left" vertical="center" wrapText="1"/>
    </xf>
    <xf numFmtId="0" fontId="28" fillId="0" borderId="38" xfId="0" applyFont="1" applyBorder="1" applyAlignment="1" applyProtection="1">
      <alignment horizontal="center" vertical="center" wrapText="1"/>
    </xf>
    <xf numFmtId="0" fontId="28" fillId="0" borderId="39" xfId="0" applyFont="1" applyBorder="1" applyAlignment="1" applyProtection="1">
      <alignment horizontal="center" vertical="center" wrapText="1"/>
    </xf>
    <xf numFmtId="0" fontId="28" fillId="0" borderId="47" xfId="0" applyFont="1" applyBorder="1" applyAlignment="1" applyProtection="1">
      <alignment horizontal="center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wrapText="1"/>
    </xf>
    <xf numFmtId="0" fontId="6" fillId="4" borderId="43" xfId="0" applyFont="1" applyFill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/>
      <protection locked="0"/>
    </xf>
    <xf numFmtId="0" fontId="9" fillId="0" borderId="27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25" fillId="7" borderId="37" xfId="0" applyFont="1" applyFill="1" applyBorder="1" applyAlignment="1" applyProtection="1">
      <alignment horizontal="center" vertical="center" wrapText="1"/>
    </xf>
    <xf numFmtId="0" fontId="25" fillId="7" borderId="3" xfId="0" applyFont="1" applyFill="1" applyBorder="1" applyAlignment="1" applyProtection="1">
      <alignment horizontal="center" vertical="center" wrapText="1"/>
    </xf>
    <xf numFmtId="0" fontId="25" fillId="7" borderId="46" xfId="0" applyFont="1" applyFill="1" applyBorder="1" applyAlignment="1" applyProtection="1">
      <alignment horizontal="center" vertical="center" wrapText="1"/>
    </xf>
    <xf numFmtId="49" fontId="28" fillId="0" borderId="34" xfId="0" applyNumberFormat="1" applyFont="1" applyBorder="1" applyAlignment="1" applyProtection="1">
      <alignment horizontal="center" vertical="center" wrapText="1"/>
    </xf>
    <xf numFmtId="0" fontId="26" fillId="6" borderId="38" xfId="0" applyFont="1" applyFill="1" applyBorder="1" applyAlignment="1" applyProtection="1">
      <alignment horizontal="center" vertical="center" wrapText="1"/>
    </xf>
    <xf numFmtId="0" fontId="26" fillId="6" borderId="39" xfId="0" applyFont="1" applyFill="1" applyBorder="1" applyAlignment="1" applyProtection="1">
      <alignment horizontal="center" vertical="center" wrapText="1"/>
    </xf>
    <xf numFmtId="0" fontId="26" fillId="6" borderId="4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8" borderId="30" xfId="0" applyNumberFormat="1" applyFont="1" applyFill="1" applyBorder="1" applyAlignment="1" applyProtection="1">
      <alignment horizontal="center" vertical="center" wrapText="1"/>
    </xf>
    <xf numFmtId="0" fontId="6" fillId="8" borderId="17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/>
      <protection locked="0"/>
    </xf>
    <xf numFmtId="0" fontId="9" fillId="0" borderId="1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/>
        <xdr:cNvGrpSpPr>
          <a:grpSpLocks/>
        </xdr:cNvGrpSpPr>
      </xdr:nvGrpSpPr>
      <xdr:grpSpPr bwMode="auto">
        <a:xfrm>
          <a:off x="7682442" y="3494617"/>
          <a:ext cx="2204508" cy="124671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/>
        <xdr:cNvGrpSpPr>
          <a:grpSpLocks/>
        </xdr:cNvGrpSpPr>
      </xdr:nvGrpSpPr>
      <xdr:grpSpPr bwMode="auto">
        <a:xfrm>
          <a:off x="7829550" y="6516158"/>
          <a:ext cx="3495675" cy="3941234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/>
        <xdr:cNvGrpSpPr>
          <a:grpSpLocks/>
        </xdr:cNvGrpSpPr>
      </xdr:nvGrpSpPr>
      <xdr:grpSpPr bwMode="auto">
        <a:xfrm>
          <a:off x="7877175" y="335280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/>
        <xdr:cNvGrpSpPr>
          <a:grpSpLocks/>
        </xdr:cNvGrpSpPr>
      </xdr:nvGrpSpPr>
      <xdr:grpSpPr bwMode="auto">
        <a:xfrm>
          <a:off x="8020050" y="6324600"/>
          <a:ext cx="3495675" cy="39243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/>
        <xdr:cNvGrpSpPr>
          <a:grpSpLocks/>
        </xdr:cNvGrpSpPr>
      </xdr:nvGrpSpPr>
      <xdr:grpSpPr bwMode="auto">
        <a:xfrm>
          <a:off x="7683954" y="3464379"/>
          <a:ext cx="2202996" cy="117565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/>
        <xdr:cNvGrpSpPr>
          <a:grpSpLocks/>
        </xdr:cNvGrpSpPr>
      </xdr:nvGrpSpPr>
      <xdr:grpSpPr bwMode="auto">
        <a:xfrm>
          <a:off x="7829550" y="6423932"/>
          <a:ext cx="3495675" cy="54864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/>
        <xdr:cNvGrpSpPr>
          <a:grpSpLocks/>
        </xdr:cNvGrpSpPr>
      </xdr:nvGrpSpPr>
      <xdr:grpSpPr bwMode="auto">
        <a:xfrm>
          <a:off x="7522369" y="3374231"/>
          <a:ext cx="2197894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/>
        <xdr:cNvGrpSpPr>
          <a:grpSpLocks/>
        </xdr:cNvGrpSpPr>
      </xdr:nvGrpSpPr>
      <xdr:grpSpPr bwMode="auto">
        <a:xfrm>
          <a:off x="7662863" y="6422231"/>
          <a:ext cx="3495675" cy="3914775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"/>
  <sheetViews>
    <sheetView zoomScale="90" zoomScaleNormal="90" zoomScaleSheetLayoutView="75" workbookViewId="0">
      <selection activeCell="B3" sqref="B3:E3"/>
    </sheetView>
  </sheetViews>
  <sheetFormatPr baseColWidth="10" defaultColWidth="11.425781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 x14ac:dyDescent="0.25">
      <c r="B1" s="2"/>
      <c r="C1" s="2"/>
      <c r="D1" s="2"/>
    </row>
    <row r="2" spans="1:16" ht="98.25" customHeight="1" thickBot="1" x14ac:dyDescent="0.3">
      <c r="A2" s="130" t="s">
        <v>62</v>
      </c>
      <c r="B2" s="131"/>
      <c r="C2" s="131"/>
      <c r="D2" s="131"/>
      <c r="E2" s="132"/>
      <c r="F2" s="3" t="s">
        <v>50</v>
      </c>
      <c r="G2" s="4"/>
      <c r="H2" s="4"/>
      <c r="I2" s="5"/>
      <c r="J2" s="5"/>
    </row>
    <row r="3" spans="1:16" ht="70.5" customHeight="1" x14ac:dyDescent="0.2">
      <c r="A3" s="6" t="s">
        <v>20</v>
      </c>
      <c r="B3" s="133"/>
      <c r="C3" s="134"/>
      <c r="D3" s="134"/>
      <c r="E3" s="135"/>
      <c r="F3" s="7"/>
      <c r="G3" s="121" t="s">
        <v>52</v>
      </c>
      <c r="H3" s="122"/>
      <c r="I3" s="122"/>
      <c r="J3" s="122"/>
      <c r="K3" s="122"/>
      <c r="L3" s="122"/>
      <c r="M3" s="123"/>
    </row>
    <row r="4" spans="1:16" ht="28.5" customHeight="1" x14ac:dyDescent="0.2">
      <c r="A4" s="6" t="s">
        <v>42</v>
      </c>
      <c r="B4" s="136"/>
      <c r="C4" s="136"/>
      <c r="D4" s="136"/>
      <c r="E4" s="137"/>
      <c r="F4" s="7"/>
      <c r="G4" s="124"/>
      <c r="H4" s="125"/>
      <c r="I4" s="125"/>
      <c r="J4" s="125"/>
      <c r="K4" s="125"/>
      <c r="L4" s="125"/>
      <c r="M4" s="126"/>
    </row>
    <row r="5" spans="1:16" ht="28.5" customHeight="1" x14ac:dyDescent="0.2">
      <c r="A5" s="6" t="s">
        <v>21</v>
      </c>
      <c r="B5" s="136"/>
      <c r="C5" s="136"/>
      <c r="D5" s="136"/>
      <c r="E5" s="137"/>
      <c r="F5" s="7"/>
      <c r="G5" s="127"/>
      <c r="H5" s="128"/>
      <c r="I5" s="128"/>
      <c r="J5" s="128"/>
      <c r="K5" s="128"/>
      <c r="L5" s="128"/>
      <c r="M5" s="129"/>
    </row>
    <row r="6" spans="1:16" ht="28.5" customHeight="1" x14ac:dyDescent="0.2">
      <c r="A6" s="6" t="s">
        <v>43</v>
      </c>
      <c r="B6" s="136"/>
      <c r="C6" s="136"/>
      <c r="D6" s="136"/>
      <c r="E6" s="137"/>
      <c r="F6" s="7"/>
    </row>
    <row r="7" spans="1:16" ht="28.5" customHeight="1" thickBot="1" x14ac:dyDescent="0.25">
      <c r="A7" s="8" t="s">
        <v>19</v>
      </c>
      <c r="B7" s="118"/>
      <c r="C7" s="119"/>
      <c r="D7" s="119"/>
      <c r="E7" s="120"/>
      <c r="F7" s="7"/>
    </row>
    <row r="9" spans="1:16" ht="15" customHeight="1" x14ac:dyDescent="0.2">
      <c r="C9" s="117" t="s">
        <v>48</v>
      </c>
      <c r="D9" s="117"/>
      <c r="E9" s="117"/>
      <c r="F9" s="117"/>
      <c r="G9" s="117"/>
      <c r="H9" s="117"/>
      <c r="I9" s="117"/>
      <c r="J9" s="117"/>
      <c r="K9" s="117"/>
      <c r="L9" s="117"/>
    </row>
    <row r="10" spans="1:16" ht="15" customHeight="1" x14ac:dyDescent="0.2"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6" ht="13.5" thickBot="1" x14ac:dyDescent="0.25"/>
    <row r="12" spans="1:16" ht="19.5" customHeight="1" x14ac:dyDescent="0.2">
      <c r="B12" s="110" t="s">
        <v>9</v>
      </c>
      <c r="C12" s="111"/>
      <c r="D12" s="111"/>
      <c r="E12" s="111"/>
      <c r="F12" s="111" t="s">
        <v>11</v>
      </c>
      <c r="G12" s="111"/>
      <c r="H12" s="111" t="s">
        <v>1</v>
      </c>
      <c r="I12" s="111"/>
      <c r="J12" s="111" t="s">
        <v>12</v>
      </c>
      <c r="K12" s="112"/>
      <c r="L12" s="113" t="s">
        <v>13</v>
      </c>
      <c r="M12" s="112"/>
      <c r="N12" s="110" t="s">
        <v>14</v>
      </c>
      <c r="O12" s="111"/>
      <c r="P12" s="112"/>
    </row>
    <row r="13" spans="1:16" ht="48.75" customHeight="1" thickBot="1" x14ac:dyDescent="0.25">
      <c r="B13" s="9" t="s">
        <v>35</v>
      </c>
      <c r="C13" s="10" t="s">
        <v>36</v>
      </c>
      <c r="D13" s="10" t="s">
        <v>37</v>
      </c>
      <c r="E13" s="11" t="s">
        <v>10</v>
      </c>
      <c r="F13" s="10" t="s">
        <v>22</v>
      </c>
      <c r="G13" s="11" t="s">
        <v>10</v>
      </c>
      <c r="H13" s="10" t="s">
        <v>22</v>
      </c>
      <c r="I13" s="11" t="s">
        <v>10</v>
      </c>
      <c r="J13" s="10" t="s">
        <v>22</v>
      </c>
      <c r="K13" s="12" t="s">
        <v>10</v>
      </c>
      <c r="L13" s="13" t="s">
        <v>22</v>
      </c>
      <c r="M13" s="12" t="s">
        <v>10</v>
      </c>
      <c r="N13" s="9" t="s">
        <v>10</v>
      </c>
      <c r="O13" s="10" t="s">
        <v>23</v>
      </c>
      <c r="P13" s="14" t="s">
        <v>15</v>
      </c>
    </row>
    <row r="14" spans="1:16" ht="24" customHeight="1" x14ac:dyDescent="0.2">
      <c r="A14" s="15">
        <f>'3- détails équipe 1'!B5</f>
        <v>0</v>
      </c>
      <c r="B14" s="16">
        <f>'3- détails équipe 1'!B17</f>
        <v>0</v>
      </c>
      <c r="C14" s="17">
        <f>'3- détails équipe 1'!B22</f>
        <v>0</v>
      </c>
      <c r="D14" s="17">
        <f>SUM(B14+C14)</f>
        <v>0</v>
      </c>
      <c r="E14" s="18">
        <f>'3- détails équipe 1'!C22</f>
        <v>0</v>
      </c>
      <c r="F14" s="17">
        <f>'3- détails équipe 1'!B27</f>
        <v>0</v>
      </c>
      <c r="G14" s="18">
        <f>'3- détails équipe 1'!C27</f>
        <v>0</v>
      </c>
      <c r="H14" s="17">
        <f>'3- détails équipe 1'!B32</f>
        <v>0</v>
      </c>
      <c r="I14" s="18">
        <f>'3- détails équipe 1'!C32</f>
        <v>0</v>
      </c>
      <c r="J14" s="17">
        <f>'3- détails équipe 1'!B35</f>
        <v>0</v>
      </c>
      <c r="K14" s="19">
        <f>'3- détails équipe 1'!C35</f>
        <v>0</v>
      </c>
      <c r="L14" s="20">
        <f t="shared" ref="L14:L18" si="0">B14+C14+F14+H14+J14</f>
        <v>0</v>
      </c>
      <c r="M14" s="21">
        <f>E14+G14+I14+K14</f>
        <v>0</v>
      </c>
      <c r="N14" s="22">
        <f>'3- détails équipe 1'!B39</f>
        <v>0</v>
      </c>
      <c r="O14" s="17">
        <f>'3- détails équipe 1'!B40</f>
        <v>0</v>
      </c>
      <c r="P14" s="23">
        <f>'3- détails équipe 1'!B41</f>
        <v>0</v>
      </c>
    </row>
    <row r="15" spans="1:16" ht="24" customHeight="1" x14ac:dyDescent="0.2">
      <c r="A15" s="24">
        <f>'3- détails équipe 2'!B5</f>
        <v>0</v>
      </c>
      <c r="B15" s="16">
        <f>'3- détails équipe 2'!B17</f>
        <v>0</v>
      </c>
      <c r="C15" s="25">
        <f>'3- détails équipe 2'!B22</f>
        <v>0</v>
      </c>
      <c r="D15" s="17">
        <f t="shared" ref="D15:D17" si="1">SUM(B15+C15)</f>
        <v>0</v>
      </c>
      <c r="E15" s="26">
        <f>'3- détails équipe 2'!C22</f>
        <v>0</v>
      </c>
      <c r="F15" s="25">
        <f>'3- détails équipe 2'!B27</f>
        <v>0</v>
      </c>
      <c r="G15" s="26">
        <f>'3- détails équipe 2'!C27</f>
        <v>0</v>
      </c>
      <c r="H15" s="25">
        <f>'3- détails équipe 2'!B32</f>
        <v>0</v>
      </c>
      <c r="I15" s="26">
        <f>'3- détails équipe 2'!C32</f>
        <v>0</v>
      </c>
      <c r="J15" s="25">
        <f>'3- détails équipe 2'!B35</f>
        <v>0</v>
      </c>
      <c r="K15" s="27">
        <f>'3- détails équipe 2'!C35</f>
        <v>0</v>
      </c>
      <c r="L15" s="22">
        <f t="shared" si="0"/>
        <v>0</v>
      </c>
      <c r="M15" s="27">
        <f>E15+G15+I15+K15</f>
        <v>0</v>
      </c>
      <c r="N15" s="28">
        <f>'3- détails équipe 2'!B39</f>
        <v>0</v>
      </c>
      <c r="O15" s="17">
        <f>'3- détails équipe 2'!B40</f>
        <v>0</v>
      </c>
      <c r="P15" s="23">
        <f>'3- détails équipe 2'!B41</f>
        <v>0</v>
      </c>
    </row>
    <row r="16" spans="1:16" ht="24" customHeight="1" x14ac:dyDescent="0.2">
      <c r="A16" s="24">
        <f>'3- détails équipe 3'!B5</f>
        <v>0</v>
      </c>
      <c r="B16" s="29">
        <f>'3- détails équipe 3'!B17</f>
        <v>0</v>
      </c>
      <c r="C16" s="25">
        <f>'3- détails équipe 3'!B22</f>
        <v>0</v>
      </c>
      <c r="D16" s="17">
        <f t="shared" si="1"/>
        <v>0</v>
      </c>
      <c r="E16" s="26">
        <f>'3- détails équipe 3'!C22</f>
        <v>0</v>
      </c>
      <c r="F16" s="25">
        <f>'3- détails équipe 3'!B27</f>
        <v>0</v>
      </c>
      <c r="G16" s="26">
        <f>'3- détails équipe 3'!C27</f>
        <v>0</v>
      </c>
      <c r="H16" s="25">
        <f>'3- détails équipe 3'!B32</f>
        <v>0</v>
      </c>
      <c r="I16" s="26">
        <f>'3- détails équipe 3'!C32</f>
        <v>0</v>
      </c>
      <c r="J16" s="25">
        <f>'3- détails équipe 3'!B35</f>
        <v>0</v>
      </c>
      <c r="K16" s="27">
        <f>'3- détails équipe 3'!C35</f>
        <v>0</v>
      </c>
      <c r="L16" s="22">
        <f t="shared" si="0"/>
        <v>0</v>
      </c>
      <c r="M16" s="27">
        <f t="shared" ref="M16:M17" si="2">E16+G16+I16+K16</f>
        <v>0</v>
      </c>
      <c r="N16" s="28">
        <f>'3- détails équipe 3'!B39</f>
        <v>0</v>
      </c>
      <c r="O16" s="17">
        <f>'3- détails équipe 3'!B40</f>
        <v>0</v>
      </c>
      <c r="P16" s="23">
        <f>'3- détails équipe 3'!B41</f>
        <v>0</v>
      </c>
    </row>
    <row r="17" spans="1:16" ht="24" customHeight="1" x14ac:dyDescent="0.2">
      <c r="A17" s="24">
        <f>'3- détails équipe 4'!B5</f>
        <v>0</v>
      </c>
      <c r="B17" s="29">
        <f>'3- détails équipe 4'!B17</f>
        <v>0</v>
      </c>
      <c r="C17" s="25">
        <f>'3- détails équipe 4'!B22</f>
        <v>0</v>
      </c>
      <c r="D17" s="17">
        <f t="shared" si="1"/>
        <v>0</v>
      </c>
      <c r="E17" s="26">
        <f>'3- détails équipe 4'!C22</f>
        <v>0</v>
      </c>
      <c r="F17" s="25">
        <f>'3- détails équipe 4'!B27</f>
        <v>0</v>
      </c>
      <c r="G17" s="26">
        <f>'3- détails équipe 4'!C27</f>
        <v>0</v>
      </c>
      <c r="H17" s="25">
        <f>'3- détails équipe 4'!B32</f>
        <v>0</v>
      </c>
      <c r="I17" s="26">
        <f>'3- détails équipe 4'!C32</f>
        <v>0</v>
      </c>
      <c r="J17" s="25">
        <f>'3- détails équipe 4'!B35</f>
        <v>0</v>
      </c>
      <c r="K17" s="27">
        <f>'3- détails équipe 4'!C35</f>
        <v>0</v>
      </c>
      <c r="L17" s="22">
        <f t="shared" si="0"/>
        <v>0</v>
      </c>
      <c r="M17" s="27">
        <f t="shared" si="2"/>
        <v>0</v>
      </c>
      <c r="N17" s="28">
        <f>'3- détails équipe 4'!B39</f>
        <v>0</v>
      </c>
      <c r="O17" s="17">
        <f>'3- détails équipe 4'!B40</f>
        <v>0</v>
      </c>
      <c r="P17" s="23">
        <f>'3- détails équipe 4'!B41</f>
        <v>0</v>
      </c>
    </row>
    <row r="18" spans="1:16" ht="24" customHeight="1" thickBot="1" x14ac:dyDescent="0.25">
      <c r="A18" s="30" t="s">
        <v>13</v>
      </c>
      <c r="B18" s="31">
        <f t="shared" ref="B18:K18" si="3">SUM(B14:B17)</f>
        <v>0</v>
      </c>
      <c r="C18" s="32">
        <f t="shared" si="3"/>
        <v>0</v>
      </c>
      <c r="D18" s="32">
        <f t="shared" si="3"/>
        <v>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3">
        <f t="shared" si="3"/>
        <v>0</v>
      </c>
      <c r="L18" s="34">
        <f t="shared" si="0"/>
        <v>0</v>
      </c>
      <c r="M18" s="33">
        <f>SUM(M14:M17)</f>
        <v>0</v>
      </c>
      <c r="N18" s="35">
        <f>SUM(N14:N17)</f>
        <v>0</v>
      </c>
      <c r="O18" s="32">
        <f>SUM(O14:O17)</f>
        <v>0</v>
      </c>
      <c r="P18" s="33">
        <f>SUM(P14:P17)</f>
        <v>0</v>
      </c>
    </row>
    <row r="19" spans="1:16" ht="9" customHeight="1" x14ac:dyDescent="0.2">
      <c r="A19" s="114" t="s">
        <v>38</v>
      </c>
      <c r="B19" s="115"/>
      <c r="C19" s="115"/>
      <c r="D19" s="115"/>
      <c r="E19" s="115"/>
      <c r="F19" s="115"/>
      <c r="G19" s="115"/>
      <c r="H19" s="115"/>
    </row>
    <row r="20" spans="1:16" ht="9" customHeight="1" x14ac:dyDescent="0.2">
      <c r="A20" s="116"/>
      <c r="B20" s="115"/>
      <c r="C20" s="115"/>
      <c r="D20" s="115"/>
      <c r="E20" s="115"/>
      <c r="F20" s="115"/>
      <c r="G20" s="115"/>
      <c r="H20" s="115"/>
      <c r="P20" s="39"/>
    </row>
  </sheetData>
  <sheetProtection password="CA71" sheet="1" objects="1" scenarios="1" selectLockedCells="1"/>
  <protectedRanges>
    <protectedRange password="CA71" sqref="A18:M18 O18:P18" name="Plage7"/>
    <protectedRange password="CA71" sqref="M13 L14:M18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19:H20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abSelected="1" view="pageBreakPreview" zoomScale="110" zoomScaleNormal="100" zoomScaleSheetLayoutView="110" workbookViewId="0">
      <selection activeCell="F17" sqref="F17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 x14ac:dyDescent="0.25">
      <c r="B1" s="36"/>
      <c r="C1" s="37"/>
    </row>
    <row r="2" spans="1:8" ht="91.5" customHeight="1" x14ac:dyDescent="0.25">
      <c r="A2" s="153" t="str">
        <f>'1- resumé équipes '!A2:E2</f>
        <v>APPEL À CANDIDATURES 2022
DEPISTAGE DU CANCER COLORECTAL 
Expérimentation d’envoi postal direct à domicile du kit de dépistage sans commande préalable 
Annexe financière
Renseignements administratifs</v>
      </c>
      <c r="B2" s="154"/>
      <c r="C2" s="155"/>
      <c r="D2" s="38"/>
      <c r="E2" s="5"/>
      <c r="F2" s="5"/>
      <c r="G2" s="5"/>
      <c r="H2" s="5"/>
    </row>
    <row r="3" spans="1:8" ht="21.75" customHeight="1" x14ac:dyDescent="0.2">
      <c r="A3" s="160" t="s">
        <v>51</v>
      </c>
      <c r="B3" s="161"/>
      <c r="C3" s="162"/>
    </row>
    <row r="4" spans="1:8" ht="51.75" customHeight="1" x14ac:dyDescent="0.2">
      <c r="A4" s="6" t="s">
        <v>20</v>
      </c>
      <c r="B4" s="158">
        <f>'1- resumé équipes '!B3:E3</f>
        <v>0</v>
      </c>
      <c r="C4" s="159"/>
    </row>
    <row r="5" spans="1:8" ht="27" customHeight="1" x14ac:dyDescent="0.2">
      <c r="A5" s="6" t="s">
        <v>42</v>
      </c>
      <c r="B5" s="163">
        <f>'1- resumé équipes '!B4:F4</f>
        <v>0</v>
      </c>
      <c r="C5" s="164"/>
      <c r="E5" s="1" t="s">
        <v>0</v>
      </c>
    </row>
    <row r="6" spans="1:8" ht="27" customHeight="1" x14ac:dyDescent="0.2">
      <c r="A6" s="6" t="s">
        <v>21</v>
      </c>
      <c r="B6" s="163">
        <f>'1- resumé équipes '!B5:F5</f>
        <v>0</v>
      </c>
      <c r="C6" s="164"/>
    </row>
    <row r="7" spans="1:8" ht="27" customHeight="1" x14ac:dyDescent="0.2">
      <c r="A7" s="6" t="s">
        <v>43</v>
      </c>
      <c r="B7" s="163">
        <f>'1- resumé équipes '!B6:F6</f>
        <v>0</v>
      </c>
      <c r="C7" s="164"/>
    </row>
    <row r="8" spans="1:8" ht="27" customHeight="1" thickBot="1" x14ac:dyDescent="0.25">
      <c r="A8" s="8" t="s">
        <v>19</v>
      </c>
      <c r="B8" s="165">
        <f>'1- resumé équipes '!B7:F7</f>
        <v>0</v>
      </c>
      <c r="C8" s="166"/>
    </row>
    <row r="9" spans="1:8" ht="22.5" customHeight="1" thickBot="1" x14ac:dyDescent="0.25">
      <c r="A9" s="139" t="s">
        <v>45</v>
      </c>
      <c r="B9" s="140"/>
      <c r="C9" s="141"/>
    </row>
    <row r="10" spans="1:8" ht="15.95" customHeight="1" x14ac:dyDescent="0.25">
      <c r="A10" s="39"/>
      <c r="B10" s="142" t="s">
        <v>2</v>
      </c>
      <c r="C10" s="143"/>
    </row>
    <row r="11" spans="1:8" ht="26.25" customHeight="1" x14ac:dyDescent="0.2">
      <c r="A11" s="39"/>
      <c r="B11" s="40" t="s">
        <v>3</v>
      </c>
      <c r="C11" s="40" t="s">
        <v>28</v>
      </c>
    </row>
    <row r="12" spans="1:8" ht="45" x14ac:dyDescent="0.25">
      <c r="A12" s="41" t="s">
        <v>46</v>
      </c>
      <c r="B12" s="42">
        <f>'1- resumé équipes '!B18</f>
        <v>0</v>
      </c>
      <c r="C12" s="43" t="s">
        <v>26</v>
      </c>
    </row>
    <row r="13" spans="1:8" ht="15" x14ac:dyDescent="0.25">
      <c r="A13" s="44"/>
      <c r="B13" s="42"/>
      <c r="C13" s="45"/>
    </row>
    <row r="14" spans="1:8" ht="15" x14ac:dyDescent="0.25">
      <c r="A14" s="46" t="s">
        <v>33</v>
      </c>
      <c r="B14" s="42">
        <f>'1- resumé équipes '!C18</f>
        <v>0</v>
      </c>
      <c r="C14" s="47">
        <f>'1- resumé équipes '!E18</f>
        <v>0</v>
      </c>
    </row>
    <row r="15" spans="1:8" ht="15" x14ac:dyDescent="0.25">
      <c r="A15" s="48"/>
      <c r="B15" s="42"/>
      <c r="C15" s="47"/>
    </row>
    <row r="16" spans="1:8" ht="15" x14ac:dyDescent="0.25">
      <c r="A16" s="48" t="s">
        <v>29</v>
      </c>
      <c r="B16" s="42">
        <f>'1- resumé équipes '!F18</f>
        <v>0</v>
      </c>
      <c r="C16" s="47">
        <f>'1- resumé équipes '!G18</f>
        <v>0</v>
      </c>
    </row>
    <row r="17" spans="1:4" ht="15" x14ac:dyDescent="0.25">
      <c r="A17" s="48"/>
      <c r="B17" s="42"/>
      <c r="C17" s="47"/>
    </row>
    <row r="18" spans="1:4" ht="15" x14ac:dyDescent="0.25">
      <c r="A18" s="48" t="s">
        <v>30</v>
      </c>
      <c r="B18" s="42">
        <f>'1- resumé équipes '!H18</f>
        <v>0</v>
      </c>
      <c r="C18" s="47">
        <f>'1- resumé équipes '!I18</f>
        <v>0</v>
      </c>
    </row>
    <row r="19" spans="1:4" ht="15" x14ac:dyDescent="0.25">
      <c r="A19" s="49"/>
      <c r="B19" s="42"/>
      <c r="C19" s="47"/>
    </row>
    <row r="20" spans="1:4" ht="15.75" x14ac:dyDescent="0.25">
      <c r="A20" s="48" t="s">
        <v>31</v>
      </c>
      <c r="B20" s="42">
        <f>'1- resumé équipes '!J18</f>
        <v>0</v>
      </c>
      <c r="C20" s="50">
        <f>'1- resumé équipes '!K18</f>
        <v>0</v>
      </c>
      <c r="D20" s="51"/>
    </row>
    <row r="21" spans="1:4" ht="15" x14ac:dyDescent="0.25">
      <c r="A21" s="49"/>
      <c r="B21" s="42"/>
      <c r="C21" s="47"/>
    </row>
    <row r="22" spans="1:4" s="53" customFormat="1" ht="15.95" customHeight="1" x14ac:dyDescent="0.2">
      <c r="A22" s="52" t="s">
        <v>6</v>
      </c>
      <c r="B22" s="61">
        <f>B12+B14+B16+B18+B20</f>
        <v>0</v>
      </c>
      <c r="C22" s="62">
        <f>C14+C16+C18+C20</f>
        <v>0</v>
      </c>
    </row>
    <row r="23" spans="1:4" ht="15.95" customHeight="1" x14ac:dyDescent="0.25">
      <c r="A23" s="54"/>
      <c r="B23" s="167" t="s">
        <v>7</v>
      </c>
      <c r="C23" s="168"/>
      <c r="D23" s="39"/>
    </row>
    <row r="24" spans="1:4" ht="15" x14ac:dyDescent="0.25">
      <c r="A24" s="55"/>
      <c r="B24" s="169"/>
      <c r="C24" s="170"/>
      <c r="D24" s="39"/>
    </row>
    <row r="25" spans="1:4" ht="21.95" customHeight="1" x14ac:dyDescent="0.25">
      <c r="A25" s="56" t="s">
        <v>8</v>
      </c>
      <c r="B25" s="171">
        <f>'1- resumé équipes '!N18</f>
        <v>0</v>
      </c>
      <c r="C25" s="172"/>
    </row>
    <row r="26" spans="1:4" ht="34.5" customHeight="1" x14ac:dyDescent="0.25">
      <c r="A26" s="56" t="s">
        <v>24</v>
      </c>
      <c r="B26" s="145">
        <f>'1- resumé équipes '!O18</f>
        <v>0</v>
      </c>
      <c r="C26" s="146"/>
    </row>
    <row r="27" spans="1:4" ht="36" customHeight="1" x14ac:dyDescent="0.25">
      <c r="A27" s="57" t="s">
        <v>53</v>
      </c>
      <c r="B27" s="145">
        <f>'1- resumé équipes '!P18</f>
        <v>0</v>
      </c>
      <c r="C27" s="146"/>
    </row>
    <row r="28" spans="1:4" ht="15" x14ac:dyDescent="0.25">
      <c r="A28" s="58"/>
      <c r="B28" s="156"/>
      <c r="C28" s="157"/>
    </row>
    <row r="29" spans="1:4" ht="15.95" customHeight="1" x14ac:dyDescent="0.25">
      <c r="A29" s="52" t="s">
        <v>6</v>
      </c>
      <c r="B29" s="151">
        <f>B25+B26+B27</f>
        <v>0</v>
      </c>
      <c r="C29" s="152"/>
    </row>
    <row r="30" spans="1:4" ht="13.5" thickBot="1" x14ac:dyDescent="0.25">
      <c r="A30" s="59"/>
      <c r="B30" s="60"/>
      <c r="C30" s="60"/>
    </row>
    <row r="31" spans="1:4" ht="33.75" customHeight="1" thickBot="1" x14ac:dyDescent="0.25">
      <c r="A31" s="147" t="s">
        <v>25</v>
      </c>
      <c r="B31" s="148"/>
      <c r="C31" s="149"/>
    </row>
    <row r="32" spans="1:4" ht="94.9" customHeight="1" x14ac:dyDescent="0.2">
      <c r="A32" s="144" t="s">
        <v>54</v>
      </c>
      <c r="B32" s="144"/>
      <c r="C32" s="144"/>
    </row>
    <row r="33" spans="1:3" ht="20.25" customHeight="1" x14ac:dyDescent="0.2">
      <c r="A33" s="150"/>
      <c r="B33" s="150"/>
      <c r="C33" s="150"/>
    </row>
    <row r="34" spans="1:3" ht="27.75" customHeight="1" x14ac:dyDescent="0.2">
      <c r="A34" s="150"/>
      <c r="B34" s="150"/>
      <c r="C34" s="150"/>
    </row>
    <row r="35" spans="1:3" ht="15.75" customHeight="1" x14ac:dyDescent="0.2">
      <c r="A35" s="138"/>
      <c r="B35" s="138"/>
      <c r="C35" s="138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3" zoomScale="90" zoomScaleNormal="100" zoomScaleSheetLayoutView="90" workbookViewId="0">
      <selection activeCell="B5" sqref="B5:C8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8.25" customHeight="1" thickBot="1" x14ac:dyDescent="0.3">
      <c r="A2" s="185" t="str">
        <f>'1- resumé équipes '!A2:E2</f>
        <v>APPEL À CANDIDATURES 2022
DEPISTAGE DU CANCER COLORECTAL 
Expérimentation d’envoi postal direct à domicile du kit de dépistage sans commande préalable 
Annexe financière
Renseignements administratifs</v>
      </c>
      <c r="B2" s="186"/>
      <c r="C2" s="187"/>
      <c r="D2" s="38"/>
      <c r="E2" s="5"/>
      <c r="F2" s="5"/>
      <c r="G2" s="5"/>
      <c r="H2" s="5"/>
    </row>
    <row r="3" spans="1:8" ht="47.25" customHeight="1" x14ac:dyDescent="0.2">
      <c r="A3" s="103" t="s">
        <v>20</v>
      </c>
      <c r="B3" s="190">
        <f>'2- coût total projet '!B4:C4</f>
        <v>0</v>
      </c>
      <c r="C3" s="191"/>
    </row>
    <row r="4" spans="1:8" ht="24" customHeight="1" x14ac:dyDescent="0.2">
      <c r="A4" s="95" t="s">
        <v>42</v>
      </c>
      <c r="B4" s="192">
        <f>'2- coût total projet '!B5:C5</f>
        <v>0</v>
      </c>
      <c r="C4" s="193"/>
      <c r="E4" s="1" t="s">
        <v>0</v>
      </c>
    </row>
    <row r="5" spans="1:8" ht="24" customHeight="1" x14ac:dyDescent="0.2">
      <c r="A5" s="95" t="s">
        <v>27</v>
      </c>
      <c r="B5" s="201"/>
      <c r="C5" s="202"/>
    </row>
    <row r="6" spans="1:8" ht="28.5" customHeight="1" x14ac:dyDescent="0.2">
      <c r="A6" s="104" t="s">
        <v>59</v>
      </c>
      <c r="B6" s="205"/>
      <c r="C6" s="206"/>
    </row>
    <row r="7" spans="1:8" ht="24" customHeight="1" x14ac:dyDescent="0.2">
      <c r="A7" s="104" t="s">
        <v>43</v>
      </c>
      <c r="B7" s="201"/>
      <c r="C7" s="202"/>
    </row>
    <row r="8" spans="1:8" ht="27.75" customHeight="1" thickBot="1" x14ac:dyDescent="0.25">
      <c r="A8" s="105" t="s">
        <v>60</v>
      </c>
      <c r="B8" s="201"/>
      <c r="C8" s="202"/>
    </row>
    <row r="9" spans="1:8" ht="22.5" customHeight="1" thickBot="1" x14ac:dyDescent="0.25">
      <c r="A9" s="198" t="s">
        <v>16</v>
      </c>
      <c r="B9" s="199"/>
      <c r="C9" s="200"/>
    </row>
    <row r="10" spans="1:8" ht="19.5" customHeight="1" thickBot="1" x14ac:dyDescent="0.25">
      <c r="A10" s="194" t="s">
        <v>49</v>
      </c>
      <c r="B10" s="195"/>
      <c r="C10" s="196"/>
    </row>
    <row r="11" spans="1:8" s="53" customFormat="1" ht="15.95" customHeight="1" x14ac:dyDescent="0.2">
      <c r="A11" s="63"/>
      <c r="B11" s="203" t="s">
        <v>2</v>
      </c>
      <c r="C11" s="204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5" t="s">
        <v>47</v>
      </c>
      <c r="B13" s="86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7" t="s">
        <v>32</v>
      </c>
      <c r="B17" s="94">
        <f>SUM(B14:B16)</f>
        <v>0</v>
      </c>
      <c r="C17" s="70"/>
    </row>
    <row r="18" spans="1:3" ht="18" customHeight="1" x14ac:dyDescent="0.25">
      <c r="A18" s="71" t="s">
        <v>33</v>
      </c>
      <c r="B18" s="87"/>
      <c r="C18" s="87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7" t="s">
        <v>34</v>
      </c>
      <c r="B22" s="91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7"/>
      <c r="C23" s="87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7" t="s">
        <v>39</v>
      </c>
      <c r="B27" s="91">
        <f>SUM(B24:B26)</f>
        <v>0</v>
      </c>
      <c r="C27" s="92">
        <f>SUM(C24:C26)</f>
        <v>0</v>
      </c>
    </row>
    <row r="28" spans="1:3" ht="18" customHeight="1" x14ac:dyDescent="0.25">
      <c r="A28" s="71" t="s">
        <v>56</v>
      </c>
      <c r="B28" s="87"/>
      <c r="C28" s="87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7" t="s">
        <v>40</v>
      </c>
      <c r="B32" s="91">
        <f>SUM(B29:B31)</f>
        <v>0</v>
      </c>
      <c r="C32" s="92">
        <f>SUM(C29:C31)</f>
        <v>0</v>
      </c>
    </row>
    <row r="33" spans="1:9" ht="18" customHeight="1" x14ac:dyDescent="0.25">
      <c r="A33" s="71" t="s">
        <v>57</v>
      </c>
      <c r="B33" s="87"/>
      <c r="C33" s="87"/>
    </row>
    <row r="34" spans="1:9" ht="15" x14ac:dyDescent="0.25">
      <c r="A34" s="1" t="s">
        <v>61</v>
      </c>
      <c r="B34" s="88"/>
      <c r="C34" s="101"/>
    </row>
    <row r="35" spans="1:9" ht="15" x14ac:dyDescent="0.25">
      <c r="A35" s="97" t="s">
        <v>41</v>
      </c>
      <c r="B35" s="91">
        <f>SUM(B34:B34)</f>
        <v>0</v>
      </c>
      <c r="C35" s="91">
        <f>SUM(C34:C34)</f>
        <v>0</v>
      </c>
    </row>
    <row r="36" spans="1:9" s="53" customFormat="1" ht="15.95" customHeight="1" x14ac:dyDescent="0.2">
      <c r="A36" s="98" t="s">
        <v>6</v>
      </c>
      <c r="B36" s="79">
        <f>SUM(B17+B22+B27+B32+B35)</f>
        <v>0</v>
      </c>
      <c r="C36" s="78">
        <f>SUM(C22+C27+C32+C35)</f>
        <v>0</v>
      </c>
      <c r="I36" s="1"/>
    </row>
    <row r="37" spans="1:9" ht="17.25" customHeight="1" x14ac:dyDescent="0.2">
      <c r="A37" s="197" t="s">
        <v>17</v>
      </c>
      <c r="B37" s="197"/>
      <c r="C37" s="197"/>
      <c r="D37" s="75"/>
      <c r="I37" s="53"/>
    </row>
    <row r="38" spans="1:9" s="53" customFormat="1" ht="15.95" customHeight="1" x14ac:dyDescent="0.2">
      <c r="A38" s="25"/>
      <c r="B38" s="174" t="s">
        <v>7</v>
      </c>
      <c r="C38" s="175"/>
      <c r="D38" s="63"/>
      <c r="I38" s="1"/>
    </row>
    <row r="39" spans="1:9" ht="20.25" customHeight="1" x14ac:dyDescent="0.25">
      <c r="A39" s="56" t="s">
        <v>8</v>
      </c>
      <c r="B39" s="176">
        <f>C36</f>
        <v>0</v>
      </c>
      <c r="C39" s="177"/>
      <c r="I39" s="53"/>
    </row>
    <row r="40" spans="1:9" ht="39" customHeight="1" x14ac:dyDescent="0.25">
      <c r="A40" s="108" t="s">
        <v>44</v>
      </c>
      <c r="B40" s="188"/>
      <c r="C40" s="189"/>
    </row>
    <row r="41" spans="1:9" ht="36.75" customHeight="1" x14ac:dyDescent="0.25">
      <c r="A41" s="109" t="s">
        <v>58</v>
      </c>
      <c r="B41" s="188"/>
      <c r="C41" s="189"/>
    </row>
    <row r="42" spans="1:9" s="53" customFormat="1" ht="15.95" customHeight="1" thickBot="1" x14ac:dyDescent="0.25">
      <c r="A42" s="99" t="s">
        <v>6</v>
      </c>
      <c r="B42" s="178">
        <f>B39+B40+B41</f>
        <v>0</v>
      </c>
      <c r="C42" s="179"/>
      <c r="I42" s="1"/>
    </row>
    <row r="43" spans="1:9" ht="35.25" customHeight="1" thickBot="1" x14ac:dyDescent="0.25">
      <c r="A43" s="182" t="s">
        <v>25</v>
      </c>
      <c r="B43" s="183"/>
      <c r="C43" s="184"/>
    </row>
    <row r="44" spans="1:9" s="53" customFormat="1" ht="122.25" customHeight="1" x14ac:dyDescent="0.2">
      <c r="A44" s="180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0"/>
      <c r="C44" s="180"/>
    </row>
    <row r="45" spans="1:9" s="53" customFormat="1" ht="20.25" customHeight="1" x14ac:dyDescent="0.2">
      <c r="A45" s="180"/>
      <c r="B45" s="180"/>
      <c r="C45" s="180"/>
    </row>
    <row r="46" spans="1:9" s="53" customFormat="1" ht="27.75" customHeight="1" x14ac:dyDescent="0.2">
      <c r="A46" s="181"/>
      <c r="B46" s="181"/>
      <c r="C46" s="181"/>
    </row>
    <row r="47" spans="1:9" s="53" customFormat="1" ht="20.25" customHeight="1" x14ac:dyDescent="0.2">
      <c r="A47" s="173"/>
      <c r="B47" s="173"/>
      <c r="C47" s="173"/>
    </row>
    <row r="48" spans="1:9" ht="16.5" customHeight="1" x14ac:dyDescent="0.2"/>
  </sheetData>
  <sheetProtection password="CA71" sheet="1" objects="1" scenarios="1" insertRows="0" selectLockedCells="1"/>
  <mergeCells count="21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B6:C6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5" zoomScaleNormal="100" zoomScaleSheetLayoutView="100" workbookViewId="0">
      <selection activeCell="B41" sqref="B41:C41"/>
    </sheetView>
  </sheetViews>
  <sheetFormatPr baseColWidth="10" defaultColWidth="11.42578125" defaultRowHeight="12.75" x14ac:dyDescent="0.2"/>
  <cols>
    <col min="1" max="1" width="63.14062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89.25" customHeight="1" thickBot="1" x14ac:dyDescent="0.3">
      <c r="A2" s="185" t="str">
        <f>'1- resumé équipes '!A2:E2</f>
        <v>APPEL À CANDIDATURES 2022
DEPISTAGE DU CANCER COLORECTAL 
Expérimentation d’envoi postal direct à domicile du kit de dépistage sans commande préalable 
Annexe financière
Renseignements administratifs</v>
      </c>
      <c r="B2" s="186"/>
      <c r="C2" s="187"/>
      <c r="D2" s="38"/>
      <c r="E2" s="5"/>
      <c r="F2" s="5"/>
      <c r="G2" s="5"/>
      <c r="H2" s="5"/>
    </row>
    <row r="3" spans="1:8" ht="47.25" customHeight="1" x14ac:dyDescent="0.2">
      <c r="A3" s="100" t="s">
        <v>20</v>
      </c>
      <c r="B3" s="190">
        <f>'2- coût total projet '!B4:C4</f>
        <v>0</v>
      </c>
      <c r="C3" s="191"/>
    </row>
    <row r="4" spans="1:8" ht="24" customHeight="1" x14ac:dyDescent="0.2">
      <c r="A4" s="82" t="s">
        <v>42</v>
      </c>
      <c r="B4" s="192">
        <f>'2- coût total projet '!B5:C5</f>
        <v>0</v>
      </c>
      <c r="C4" s="193"/>
      <c r="E4" s="1" t="s">
        <v>0</v>
      </c>
    </row>
    <row r="5" spans="1:8" ht="24" customHeight="1" x14ac:dyDescent="0.2">
      <c r="A5" s="82" t="s">
        <v>27</v>
      </c>
      <c r="B5" s="201"/>
      <c r="C5" s="202"/>
    </row>
    <row r="6" spans="1:8" ht="24" customHeight="1" x14ac:dyDescent="0.2">
      <c r="A6" s="83" t="s">
        <v>59</v>
      </c>
      <c r="B6" s="201"/>
      <c r="C6" s="202"/>
    </row>
    <row r="7" spans="1:8" ht="24" customHeight="1" x14ac:dyDescent="0.2">
      <c r="A7" s="83" t="s">
        <v>43</v>
      </c>
      <c r="B7" s="207"/>
      <c r="C7" s="208"/>
    </row>
    <row r="8" spans="1:8" ht="27.75" customHeight="1" thickBot="1" x14ac:dyDescent="0.25">
      <c r="A8" s="84" t="s">
        <v>60</v>
      </c>
      <c r="B8" s="201"/>
      <c r="C8" s="202"/>
    </row>
    <row r="9" spans="1:8" ht="22.5" customHeight="1" thickBot="1" x14ac:dyDescent="0.25">
      <c r="A9" s="198" t="s">
        <v>16</v>
      </c>
      <c r="B9" s="199"/>
      <c r="C9" s="200"/>
    </row>
    <row r="10" spans="1:8" ht="19.5" customHeight="1" thickBot="1" x14ac:dyDescent="0.25">
      <c r="A10" s="194" t="s">
        <v>49</v>
      </c>
      <c r="B10" s="195"/>
      <c r="C10" s="196"/>
    </row>
    <row r="11" spans="1:8" s="53" customFormat="1" ht="15.95" customHeight="1" x14ac:dyDescent="0.2">
      <c r="A11" s="63"/>
      <c r="B11" s="203" t="s">
        <v>2</v>
      </c>
      <c r="C11" s="204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5" t="s">
        <v>47</v>
      </c>
      <c r="B13" s="86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0" t="s">
        <v>32</v>
      </c>
      <c r="B17" s="94">
        <f>SUM(B14:B16)</f>
        <v>0</v>
      </c>
      <c r="C17" s="70"/>
    </row>
    <row r="18" spans="1:3" ht="18" customHeight="1" x14ac:dyDescent="0.25">
      <c r="A18" s="71" t="s">
        <v>33</v>
      </c>
      <c r="B18" s="87"/>
      <c r="C18" s="87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0" t="s">
        <v>34</v>
      </c>
      <c r="B22" s="91">
        <f>SUM(B19:B21)</f>
        <v>0</v>
      </c>
      <c r="C22" s="91">
        <f>SUM(C19:C21)</f>
        <v>0</v>
      </c>
    </row>
    <row r="23" spans="1:3" ht="18" customHeight="1" x14ac:dyDescent="0.25">
      <c r="A23" s="71" t="s">
        <v>55</v>
      </c>
      <c r="B23" s="87"/>
      <c r="C23" s="87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0" t="s">
        <v>39</v>
      </c>
      <c r="B27" s="102">
        <f>SUM(B24:B26)</f>
        <v>0</v>
      </c>
      <c r="C27" s="102">
        <f>SUM(C24:C26)</f>
        <v>0</v>
      </c>
    </row>
    <row r="28" spans="1:3" ht="18" customHeight="1" x14ac:dyDescent="0.25">
      <c r="A28" s="71" t="s">
        <v>56</v>
      </c>
      <c r="B28" s="87"/>
      <c r="C28" s="87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0" t="s">
        <v>40</v>
      </c>
      <c r="B32" s="91">
        <f>SUM(B29:B31)</f>
        <v>0</v>
      </c>
      <c r="C32" s="92">
        <f>SUM(C29:C31)</f>
        <v>0</v>
      </c>
    </row>
    <row r="33" spans="1:9" ht="18" customHeight="1" x14ac:dyDescent="0.25">
      <c r="A33" s="71" t="s">
        <v>57</v>
      </c>
      <c r="B33" s="87"/>
      <c r="C33" s="87"/>
    </row>
    <row r="34" spans="1:9" ht="15" x14ac:dyDescent="0.25">
      <c r="A34" s="1" t="s">
        <v>61</v>
      </c>
      <c r="B34" s="88"/>
      <c r="C34" s="89"/>
    </row>
    <row r="35" spans="1:9" ht="15" x14ac:dyDescent="0.25">
      <c r="A35" s="90" t="s">
        <v>41</v>
      </c>
      <c r="B35" s="91">
        <f>SUM(B34:B34)</f>
        <v>0</v>
      </c>
      <c r="C35" s="91">
        <f>SUM(C34:C34)</f>
        <v>0</v>
      </c>
    </row>
    <row r="36" spans="1:9" s="53" customFormat="1" ht="15.95" customHeight="1" x14ac:dyDescent="0.2">
      <c r="A36" s="98" t="s">
        <v>6</v>
      </c>
      <c r="B36" s="79">
        <f>SUM(B17+B22+B27+B32+B35)</f>
        <v>0</v>
      </c>
      <c r="C36" s="78">
        <f>SUM(C22+C27+C32+C35)</f>
        <v>0</v>
      </c>
      <c r="I36" s="1"/>
    </row>
    <row r="37" spans="1:9" ht="17.25" customHeight="1" x14ac:dyDescent="0.2">
      <c r="A37" s="197" t="s">
        <v>17</v>
      </c>
      <c r="B37" s="197"/>
      <c r="C37" s="197"/>
      <c r="D37" s="75"/>
      <c r="I37" s="53"/>
    </row>
    <row r="38" spans="1:9" s="53" customFormat="1" ht="15.95" customHeight="1" x14ac:dyDescent="0.2">
      <c r="A38" s="25"/>
      <c r="B38" s="174" t="s">
        <v>7</v>
      </c>
      <c r="C38" s="175"/>
      <c r="D38" s="63"/>
      <c r="I38" s="1"/>
    </row>
    <row r="39" spans="1:9" ht="20.25" customHeight="1" x14ac:dyDescent="0.25">
      <c r="A39" s="56" t="s">
        <v>8</v>
      </c>
      <c r="B39" s="176">
        <f>C36</f>
        <v>0</v>
      </c>
      <c r="C39" s="177"/>
      <c r="I39" s="53"/>
    </row>
    <row r="40" spans="1:9" ht="39" customHeight="1" x14ac:dyDescent="0.25">
      <c r="A40" s="108" t="s">
        <v>44</v>
      </c>
      <c r="B40" s="188"/>
      <c r="C40" s="189"/>
    </row>
    <row r="41" spans="1:9" ht="36.75" customHeight="1" x14ac:dyDescent="0.25">
      <c r="A41" s="109" t="s">
        <v>58</v>
      </c>
      <c r="B41" s="188"/>
      <c r="C41" s="189"/>
    </row>
    <row r="42" spans="1:9" s="53" customFormat="1" ht="15.95" customHeight="1" thickBot="1" x14ac:dyDescent="0.25">
      <c r="A42" s="99" t="s">
        <v>6</v>
      </c>
      <c r="B42" s="178">
        <f>B39+B40+B41</f>
        <v>0</v>
      </c>
      <c r="C42" s="179"/>
      <c r="I42" s="1"/>
    </row>
    <row r="43" spans="1:9" ht="35.25" customHeight="1" thickBot="1" x14ac:dyDescent="0.25">
      <c r="A43" s="182" t="s">
        <v>25</v>
      </c>
      <c r="B43" s="183"/>
      <c r="C43" s="184"/>
    </row>
    <row r="44" spans="1:9" s="53" customFormat="1" ht="111.75" customHeight="1" x14ac:dyDescent="0.2">
      <c r="A44" s="180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0"/>
      <c r="C44" s="180"/>
    </row>
    <row r="45" spans="1:9" s="53" customFormat="1" ht="20.25" customHeight="1" x14ac:dyDescent="0.2">
      <c r="A45" s="180"/>
      <c r="B45" s="180"/>
      <c r="C45" s="180"/>
    </row>
    <row r="46" spans="1:9" s="53" customFormat="1" ht="27.75" customHeight="1" x14ac:dyDescent="0.2">
      <c r="A46" s="181"/>
      <c r="B46" s="181"/>
      <c r="C46" s="181"/>
    </row>
    <row r="47" spans="1:9" s="53" customFormat="1" ht="20.25" customHeight="1" x14ac:dyDescent="0.2">
      <c r="A47" s="173"/>
      <c r="B47" s="173"/>
      <c r="C47" s="173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70" zoomScaleNormal="100" zoomScaleSheetLayoutView="70" workbookViewId="0">
      <selection activeCell="B41" sqref="B41:C41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7.5" customHeight="1" thickBot="1" x14ac:dyDescent="0.3">
      <c r="A2" s="153" t="str">
        <f>'1- resumé équipes '!A2:E2</f>
        <v>APPEL À CANDIDATURES 2022
DEPISTAGE DU CANCER COLORECTAL 
Expérimentation d’envoi postal direct à domicile du kit de dépistage sans commande préalable 
Annexe financière
Renseignements administratifs</v>
      </c>
      <c r="B2" s="154"/>
      <c r="C2" s="155"/>
      <c r="D2" s="38"/>
      <c r="E2" s="5"/>
      <c r="F2" s="5"/>
      <c r="G2" s="5"/>
      <c r="H2" s="5"/>
    </row>
    <row r="3" spans="1:8" ht="47.25" customHeight="1" x14ac:dyDescent="0.2">
      <c r="A3" s="80" t="s">
        <v>20</v>
      </c>
      <c r="B3" s="190">
        <f>'2- coût total projet '!B4:C4</f>
        <v>0</v>
      </c>
      <c r="C3" s="191"/>
    </row>
    <row r="4" spans="1:8" ht="24" customHeight="1" x14ac:dyDescent="0.2">
      <c r="A4" s="6" t="s">
        <v>42</v>
      </c>
      <c r="B4" s="192">
        <f>'2- coût total projet '!B5:C5</f>
        <v>0</v>
      </c>
      <c r="C4" s="193"/>
      <c r="E4" s="1" t="s">
        <v>0</v>
      </c>
    </row>
    <row r="5" spans="1:8" ht="24" customHeight="1" x14ac:dyDescent="0.2">
      <c r="A5" s="6" t="s">
        <v>27</v>
      </c>
      <c r="B5" s="201"/>
      <c r="C5" s="202"/>
    </row>
    <row r="6" spans="1:8" ht="24" customHeight="1" x14ac:dyDescent="0.2">
      <c r="A6" s="76" t="s">
        <v>59</v>
      </c>
      <c r="B6" s="201"/>
      <c r="C6" s="202"/>
    </row>
    <row r="7" spans="1:8" ht="24" customHeight="1" x14ac:dyDescent="0.2">
      <c r="A7" s="76" t="s">
        <v>43</v>
      </c>
      <c r="B7" s="207"/>
      <c r="C7" s="208"/>
    </row>
    <row r="8" spans="1:8" ht="27.75" customHeight="1" thickBot="1" x14ac:dyDescent="0.25">
      <c r="A8" s="77" t="s">
        <v>60</v>
      </c>
      <c r="B8" s="201"/>
      <c r="C8" s="202"/>
    </row>
    <row r="9" spans="1:8" ht="22.5" customHeight="1" thickBot="1" x14ac:dyDescent="0.25">
      <c r="A9" s="198" t="s">
        <v>16</v>
      </c>
      <c r="B9" s="199"/>
      <c r="C9" s="200"/>
    </row>
    <row r="10" spans="1:8" ht="19.5" customHeight="1" thickBot="1" x14ac:dyDescent="0.25">
      <c r="A10" s="194" t="s">
        <v>49</v>
      </c>
      <c r="B10" s="195"/>
      <c r="C10" s="196"/>
    </row>
    <row r="11" spans="1:8" s="53" customFormat="1" ht="15.95" customHeight="1" x14ac:dyDescent="0.2">
      <c r="A11" s="63"/>
      <c r="B11" s="203" t="s">
        <v>2</v>
      </c>
      <c r="C11" s="204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5" t="s">
        <v>47</v>
      </c>
      <c r="B13" s="86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0" t="s">
        <v>32</v>
      </c>
      <c r="B17" s="94">
        <f>SUM(B14:B16)</f>
        <v>0</v>
      </c>
      <c r="C17" s="70"/>
    </row>
    <row r="18" spans="1:3" ht="15" x14ac:dyDescent="0.25">
      <c r="A18" s="71" t="s">
        <v>33</v>
      </c>
      <c r="B18" s="87"/>
      <c r="C18" s="87"/>
    </row>
    <row r="19" spans="1:3" ht="15" x14ac:dyDescent="0.25">
      <c r="A19" s="66" t="s">
        <v>18</v>
      </c>
      <c r="B19" s="72"/>
      <c r="C19" s="72"/>
    </row>
    <row r="20" spans="1:3" ht="18" customHeight="1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0" t="s">
        <v>34</v>
      </c>
      <c r="B22" s="91">
        <f>SUM(B19:B21)</f>
        <v>0</v>
      </c>
      <c r="C22" s="91">
        <f>SUM(C19:C21)</f>
        <v>0</v>
      </c>
    </row>
    <row r="23" spans="1:3" ht="15" x14ac:dyDescent="0.25">
      <c r="A23" s="71" t="s">
        <v>55</v>
      </c>
      <c r="B23" s="87"/>
      <c r="C23" s="87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8" customHeight="1" x14ac:dyDescent="0.25">
      <c r="A27" s="90" t="s">
        <v>39</v>
      </c>
      <c r="B27" s="102">
        <f>SUM(B24:B26)</f>
        <v>0</v>
      </c>
      <c r="C27" s="102">
        <f>SUM(C24:C26)</f>
        <v>0</v>
      </c>
    </row>
    <row r="28" spans="1:3" ht="15" x14ac:dyDescent="0.25">
      <c r="A28" s="71" t="s">
        <v>56</v>
      </c>
      <c r="B28" s="87"/>
      <c r="C28" s="87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0" t="s">
        <v>40</v>
      </c>
      <c r="B32" s="91">
        <f>SUM(B29:B31)</f>
        <v>0</v>
      </c>
      <c r="C32" s="92">
        <f>SUM(C29:C31)</f>
        <v>0</v>
      </c>
    </row>
    <row r="33" spans="1:9" ht="15" x14ac:dyDescent="0.25">
      <c r="A33" s="71" t="s">
        <v>57</v>
      </c>
      <c r="B33" s="87"/>
      <c r="C33" s="87"/>
    </row>
    <row r="34" spans="1:9" ht="18" customHeight="1" x14ac:dyDescent="0.25">
      <c r="A34" s="1" t="s">
        <v>61</v>
      </c>
      <c r="B34" s="88"/>
      <c r="C34" s="89"/>
    </row>
    <row r="35" spans="1:9" ht="15" x14ac:dyDescent="0.25">
      <c r="A35" s="90" t="s">
        <v>41</v>
      </c>
      <c r="B35" s="91">
        <f>SUM(B34:B34)</f>
        <v>0</v>
      </c>
      <c r="C35" s="91">
        <f>SUM(C34:C34)</f>
        <v>0</v>
      </c>
    </row>
    <row r="36" spans="1:9" ht="15" x14ac:dyDescent="0.2">
      <c r="A36" s="98" t="s">
        <v>6</v>
      </c>
      <c r="B36" s="81">
        <f>SUM(B17+B22+B27+B32+B35)</f>
        <v>0</v>
      </c>
      <c r="C36" s="78">
        <f>SUM(C22+C27+C32+C35)</f>
        <v>0</v>
      </c>
    </row>
    <row r="37" spans="1:9" ht="15" x14ac:dyDescent="0.2">
      <c r="A37" s="197" t="s">
        <v>17</v>
      </c>
      <c r="B37" s="197"/>
      <c r="C37" s="197"/>
    </row>
    <row r="38" spans="1:9" ht="15" x14ac:dyDescent="0.2">
      <c r="A38" s="25"/>
      <c r="B38" s="174" t="s">
        <v>7</v>
      </c>
      <c r="C38" s="175"/>
    </row>
    <row r="39" spans="1:9" ht="15" x14ac:dyDescent="0.25">
      <c r="A39" s="56" t="s">
        <v>8</v>
      </c>
      <c r="B39" s="106">
        <f>C36</f>
        <v>0</v>
      </c>
      <c r="C39" s="107"/>
    </row>
    <row r="40" spans="1:9" ht="35.25" customHeight="1" x14ac:dyDescent="0.25">
      <c r="A40" s="108" t="s">
        <v>44</v>
      </c>
      <c r="B40" s="188"/>
      <c r="C40" s="189"/>
    </row>
    <row r="41" spans="1:9" ht="35.25" customHeight="1" x14ac:dyDescent="0.25">
      <c r="A41" s="109" t="s">
        <v>58</v>
      </c>
      <c r="B41" s="211"/>
      <c r="C41" s="212"/>
    </row>
    <row r="42" spans="1:9" s="53" customFormat="1" ht="15.95" customHeight="1" thickBot="1" x14ac:dyDescent="0.25">
      <c r="A42" s="98" t="s">
        <v>6</v>
      </c>
      <c r="B42" s="209">
        <f>B39+B40+B41</f>
        <v>0</v>
      </c>
      <c r="C42" s="210"/>
      <c r="I42" s="1"/>
    </row>
    <row r="43" spans="1:9" ht="35.25" customHeight="1" thickBot="1" x14ac:dyDescent="0.25">
      <c r="A43" s="182" t="s">
        <v>25</v>
      </c>
      <c r="B43" s="183"/>
      <c r="C43" s="184"/>
    </row>
    <row r="44" spans="1:9" s="53" customFormat="1" ht="118.5" customHeight="1" x14ac:dyDescent="0.2">
      <c r="A44" s="180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0"/>
      <c r="C44" s="180"/>
    </row>
    <row r="45" spans="1:9" s="53" customFormat="1" ht="20.25" customHeight="1" x14ac:dyDescent="0.2">
      <c r="A45" s="180"/>
      <c r="B45" s="180"/>
      <c r="C45" s="180"/>
    </row>
    <row r="46" spans="1:9" s="53" customFormat="1" ht="27.75" customHeight="1" x14ac:dyDescent="0.2">
      <c r="A46" s="181"/>
      <c r="B46" s="181"/>
      <c r="C46" s="181"/>
    </row>
    <row r="47" spans="1:9" s="53" customFormat="1" ht="20.25" customHeight="1" x14ac:dyDescent="0.2">
      <c r="A47" s="173"/>
      <c r="B47" s="173"/>
      <c r="C47" s="173"/>
    </row>
    <row r="48" spans="1:9" ht="16.5" customHeight="1" x14ac:dyDescent="0.2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80" zoomScaleNormal="100" zoomScaleSheetLayoutView="80" workbookViewId="0">
      <selection activeCell="B5" sqref="B5:C8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90.75" customHeight="1" thickBot="1" x14ac:dyDescent="0.3">
      <c r="A2" s="185" t="str">
        <f>'1- resumé équipes '!A2:E2</f>
        <v>APPEL À CANDIDATURES 2022
DEPISTAGE DU CANCER COLORECTAL 
Expérimentation d’envoi postal direct à domicile du kit de dépistage sans commande préalable 
Annexe financière
Renseignements administratifs</v>
      </c>
      <c r="B2" s="186"/>
      <c r="C2" s="187"/>
      <c r="D2" s="38"/>
      <c r="E2" s="5"/>
      <c r="F2" s="5"/>
      <c r="G2" s="5"/>
      <c r="H2" s="5"/>
    </row>
    <row r="3" spans="1:8" ht="47.25" customHeight="1" x14ac:dyDescent="0.2">
      <c r="A3" s="103" t="s">
        <v>20</v>
      </c>
      <c r="B3" s="190">
        <f>'2- coût total projet '!B4:C4</f>
        <v>0</v>
      </c>
      <c r="C3" s="191"/>
    </row>
    <row r="4" spans="1:8" ht="24" customHeight="1" x14ac:dyDescent="0.2">
      <c r="A4" s="95" t="s">
        <v>42</v>
      </c>
      <c r="B4" s="192">
        <f>'2- coût total projet '!B5:C5</f>
        <v>0</v>
      </c>
      <c r="C4" s="193"/>
      <c r="E4" s="1" t="s">
        <v>0</v>
      </c>
    </row>
    <row r="5" spans="1:8" ht="24" customHeight="1" x14ac:dyDescent="0.2">
      <c r="A5" s="95" t="s">
        <v>27</v>
      </c>
      <c r="B5" s="201"/>
      <c r="C5" s="202"/>
    </row>
    <row r="6" spans="1:8" ht="27.75" customHeight="1" x14ac:dyDescent="0.2">
      <c r="A6" s="96" t="s">
        <v>59</v>
      </c>
      <c r="B6" s="201"/>
      <c r="C6" s="202"/>
    </row>
    <row r="7" spans="1:8" ht="24" customHeight="1" x14ac:dyDescent="0.2">
      <c r="A7" s="96" t="s">
        <v>43</v>
      </c>
      <c r="B7" s="207"/>
      <c r="C7" s="208"/>
    </row>
    <row r="8" spans="1:8" ht="27.75" customHeight="1" thickBot="1" x14ac:dyDescent="0.25">
      <c r="A8" s="84" t="s">
        <v>60</v>
      </c>
      <c r="B8" s="201"/>
      <c r="C8" s="202"/>
    </row>
    <row r="9" spans="1:8" ht="22.5" customHeight="1" thickBot="1" x14ac:dyDescent="0.25">
      <c r="A9" s="198" t="s">
        <v>16</v>
      </c>
      <c r="B9" s="199"/>
      <c r="C9" s="200"/>
    </row>
    <row r="10" spans="1:8" ht="19.5" customHeight="1" thickBot="1" x14ac:dyDescent="0.25">
      <c r="A10" s="194" t="s">
        <v>49</v>
      </c>
      <c r="B10" s="195"/>
      <c r="C10" s="196"/>
    </row>
    <row r="11" spans="1:8" s="53" customFormat="1" ht="15.95" customHeight="1" x14ac:dyDescent="0.2">
      <c r="A11" s="63"/>
      <c r="B11" s="203" t="s">
        <v>2</v>
      </c>
      <c r="C11" s="204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5" t="s">
        <v>47</v>
      </c>
      <c r="B13" s="86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0" t="s">
        <v>32</v>
      </c>
      <c r="B17" s="94">
        <f>SUM(B14:B16)</f>
        <v>0</v>
      </c>
      <c r="C17" s="70"/>
    </row>
    <row r="18" spans="1:3" ht="18" customHeight="1" x14ac:dyDescent="0.25">
      <c r="A18" s="71" t="s">
        <v>33</v>
      </c>
      <c r="B18" s="87"/>
      <c r="C18" s="87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0" t="s">
        <v>34</v>
      </c>
      <c r="B22" s="91">
        <f>SUM(B19:B21)</f>
        <v>0</v>
      </c>
      <c r="C22" s="91">
        <f>SUM(C19:C21)</f>
        <v>0</v>
      </c>
    </row>
    <row r="23" spans="1:3" ht="18" customHeight="1" x14ac:dyDescent="0.25">
      <c r="A23" s="71" t="s">
        <v>55</v>
      </c>
      <c r="B23" s="87"/>
      <c r="C23" s="87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0" t="s">
        <v>39</v>
      </c>
      <c r="B27" s="102">
        <f>SUM(B24:B26)</f>
        <v>0</v>
      </c>
      <c r="C27" s="102">
        <f>SUM(C24:C26)</f>
        <v>0</v>
      </c>
    </row>
    <row r="28" spans="1:3" ht="18" customHeight="1" x14ac:dyDescent="0.25">
      <c r="A28" s="71" t="s">
        <v>56</v>
      </c>
      <c r="B28" s="87"/>
      <c r="C28" s="87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0" t="s">
        <v>40</v>
      </c>
      <c r="B32" s="91">
        <f>SUM(B29:B31)</f>
        <v>0</v>
      </c>
      <c r="C32" s="91">
        <f>SUM(C29:C31)</f>
        <v>0</v>
      </c>
    </row>
    <row r="33" spans="1:9" ht="18" customHeight="1" x14ac:dyDescent="0.25">
      <c r="A33" s="71" t="s">
        <v>57</v>
      </c>
      <c r="B33" s="87"/>
      <c r="C33" s="87"/>
    </row>
    <row r="34" spans="1:9" ht="15" x14ac:dyDescent="0.25">
      <c r="A34" s="1" t="s">
        <v>61</v>
      </c>
      <c r="B34" s="88"/>
      <c r="C34" s="89"/>
    </row>
    <row r="35" spans="1:9" ht="15" x14ac:dyDescent="0.25">
      <c r="A35" s="90" t="s">
        <v>41</v>
      </c>
      <c r="B35" s="91">
        <f>SUM(B34:B34)</f>
        <v>0</v>
      </c>
      <c r="C35" s="91">
        <f>SUM(C34:C34)</f>
        <v>0</v>
      </c>
    </row>
    <row r="36" spans="1:9" s="53" customFormat="1" ht="15.95" customHeight="1" x14ac:dyDescent="0.2">
      <c r="A36" s="98" t="s">
        <v>6</v>
      </c>
      <c r="B36" s="79">
        <f>SUM(B17+B22+B27+B32+B35)</f>
        <v>0</v>
      </c>
      <c r="C36" s="78">
        <f>SUM(C22+C27+C32+C35)</f>
        <v>0</v>
      </c>
      <c r="I36" s="1"/>
    </row>
    <row r="37" spans="1:9" ht="17.25" customHeight="1" x14ac:dyDescent="0.2">
      <c r="A37" s="197" t="s">
        <v>17</v>
      </c>
      <c r="B37" s="197"/>
      <c r="C37" s="197"/>
      <c r="D37" s="75"/>
      <c r="I37" s="53"/>
    </row>
    <row r="38" spans="1:9" s="53" customFormat="1" ht="15.95" customHeight="1" x14ac:dyDescent="0.2">
      <c r="A38" s="25"/>
      <c r="B38" s="174" t="s">
        <v>7</v>
      </c>
      <c r="C38" s="175"/>
      <c r="D38" s="63"/>
      <c r="I38" s="1"/>
    </row>
    <row r="39" spans="1:9" ht="20.25" customHeight="1" x14ac:dyDescent="0.25">
      <c r="A39" s="56" t="s">
        <v>8</v>
      </c>
      <c r="B39" s="176">
        <f>C36</f>
        <v>0</v>
      </c>
      <c r="C39" s="177"/>
      <c r="I39" s="53"/>
    </row>
    <row r="40" spans="1:9" ht="39" customHeight="1" x14ac:dyDescent="0.25">
      <c r="A40" s="108" t="s">
        <v>44</v>
      </c>
      <c r="B40" s="188"/>
      <c r="C40" s="189"/>
    </row>
    <row r="41" spans="1:9" ht="36.75" customHeight="1" x14ac:dyDescent="0.25">
      <c r="A41" s="109" t="s">
        <v>58</v>
      </c>
      <c r="B41" s="188"/>
      <c r="C41" s="189"/>
    </row>
    <row r="42" spans="1:9" s="53" customFormat="1" ht="15.95" customHeight="1" thickBot="1" x14ac:dyDescent="0.25">
      <c r="A42" s="99" t="s">
        <v>6</v>
      </c>
      <c r="B42" s="178">
        <f>B39+B40+B41</f>
        <v>0</v>
      </c>
      <c r="C42" s="179"/>
      <c r="I42" s="1"/>
    </row>
    <row r="43" spans="1:9" ht="35.25" customHeight="1" thickBot="1" x14ac:dyDescent="0.25">
      <c r="A43" s="182" t="s">
        <v>25</v>
      </c>
      <c r="B43" s="183"/>
      <c r="C43" s="184"/>
    </row>
    <row r="44" spans="1:9" s="53" customFormat="1" ht="109.5" customHeight="1" x14ac:dyDescent="0.2">
      <c r="A44" s="180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0"/>
      <c r="C44" s="180"/>
    </row>
    <row r="45" spans="1:9" s="53" customFormat="1" ht="20.25" customHeight="1" x14ac:dyDescent="0.2">
      <c r="A45" s="180"/>
      <c r="B45" s="180"/>
      <c r="C45" s="180"/>
    </row>
    <row r="46" spans="1:9" s="53" customFormat="1" ht="27.75" customHeight="1" x14ac:dyDescent="0.2">
      <c r="A46" s="181"/>
      <c r="B46" s="181"/>
      <c r="C46" s="181"/>
    </row>
    <row r="47" spans="1:9" s="53" customFormat="1" ht="20.25" customHeight="1" x14ac:dyDescent="0.2">
      <c r="A47" s="173"/>
      <c r="B47" s="173"/>
      <c r="C47" s="173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2021-12-20T14:38:23Z</dcterms:modified>
</cp:coreProperties>
</file>